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2021" sheetId="1" r:id="rId1"/>
    <sheet name="2025" sheetId="2" r:id="rId2"/>
  </sheets>
  <calcPr calcId="145621"/>
</workbook>
</file>

<file path=xl/calcChain.xml><?xml version="1.0" encoding="utf-8"?>
<calcChain xmlns="http://schemas.openxmlformats.org/spreadsheetml/2006/main">
  <c r="E17" i="2" l="1"/>
  <c r="E16" i="1"/>
</calcChain>
</file>

<file path=xl/sharedStrings.xml><?xml version="1.0" encoding="utf-8"?>
<sst xmlns="http://schemas.openxmlformats.org/spreadsheetml/2006/main" count="99" uniqueCount="61">
  <si>
    <t xml:space="preserve">Питома вага (відсоток) заробітної плати в усередненому показнику кошторисної вартості в розрахунку на 1 люд.-день </t>
  </si>
  <si>
    <t>№ з.п.</t>
  </si>
  <si>
    <t>Найменування</t>
  </si>
  <si>
    <t>Одиниця виміру</t>
  </si>
  <si>
    <t>Значення</t>
  </si>
  <si>
    <t>Кількість робочих днів у 2021 році</t>
  </si>
  <si>
    <t>днів</t>
  </si>
  <si>
    <t>Середня кількість робочих днів у одному місяці 2021 року</t>
  </si>
  <si>
    <t>Середньомісячна заробітна плата для розряду складності робіт у будівництві 3,8 у 2021 році</t>
  </si>
  <si>
    <t>грн.</t>
  </si>
  <si>
    <t>Посилання</t>
  </si>
  <si>
    <t>https://nidi.org.ua/ua/koshtorisna-zarobitna-plata-2021</t>
  </si>
  <si>
    <t>https://document.vobu.ua/korysne/dovid/robchas</t>
  </si>
  <si>
    <t>Настанова з визначення вартості проектних, науково-проектних, вишукувальних робіт та експертизи проектної документації на будівництво - далі Настанова</t>
  </si>
  <si>
    <t xml:space="preserve">Настанова, Додаток 7 Таблиця 3 </t>
  </si>
  <si>
    <t>Середньоденна заробітна плата для розряду складності робіт у будівництві 3,8</t>
  </si>
  <si>
    <t>п. 1 : 12 місяців</t>
  </si>
  <si>
    <t>п. 3 : п. 2</t>
  </si>
  <si>
    <t>Міжрозрядний коефіцієнт для розряду робіт 3,8 у будівництві</t>
  </si>
  <si>
    <t>Додаток 15 до Настанови з визначення вартості будівництва</t>
  </si>
  <si>
    <t>Міжрозрядний коефіцієнт для розряду робіт 7 у будівництві</t>
  </si>
  <si>
    <t>Коефіцієнт переходу від розряду складності робіт 3,8 до 7</t>
  </si>
  <si>
    <t>п. 7 : п. 6</t>
  </si>
  <si>
    <t xml:space="preserve">Середньоденна заробітна плата для розряду складності робіт у будівництві 7
</t>
  </si>
  <si>
    <t>п. 8 х п. 5</t>
  </si>
  <si>
    <t>Єдиний соціальний внесок</t>
  </si>
  <si>
    <t>https://index.minfin.com.ua/ua/labour/social/</t>
  </si>
  <si>
    <t xml:space="preserve">% </t>
  </si>
  <si>
    <t>Середньоденна заробітна плата для розряду складності робіт у будівництві 7 з урахуванням єдиного соціального внеску</t>
  </si>
  <si>
    <t>п. 9 + (п. 9 х п. 10/100)</t>
  </si>
  <si>
    <t>Питома вага заробітної плати в усередненому показники кошторисної вартості проектних (науково-проектних) робіт в розрахунку на 1 люд.-день</t>
  </si>
  <si>
    <t>Показники кошторисної вартості проектних (науково-проектних) робіт в розрахунку на 1 люд.-день</t>
  </si>
  <si>
    <t>п. 11 : п. 5</t>
  </si>
  <si>
    <t>Відсоток заробітної плати в усередненому показники кошторисної вартості проектних (науково-проектних) робіт в розрахунку на 1 люд.-день</t>
  </si>
  <si>
    <t>п. 12 х 100</t>
  </si>
  <si>
    <t>%</t>
  </si>
  <si>
    <t>Тобто, інші витрати (загальновиробничі витрати, адміністративні витрати, прибуток тощо) станом на час прийняття Настанови (2021 рік) з 1 780,00 грн. складають 792,62 грн. або 44,53 %.</t>
  </si>
  <si>
    <t>Кількість робочих днів у 2025 році</t>
  </si>
  <si>
    <t>https://buhgalter.com.ua/dovidnik/normi-robochogo-chasu/normi-robochogo-chasu-na-2025-rik-dlya-pyatidennogo-tizhnya/</t>
  </si>
  <si>
    <t>Середньомісячна заробітна плата для розряду складності робіт у будівництві 3,8 у 2025 році</t>
  </si>
  <si>
    <t>Рівень середньомісячної заробітної плати відповідає мінімально допустимому значенню, яке може бути враховане при складанні інвесторської кошторисної документації у 2024 році(Нове в АВК-5 редакції 3.9.0)</t>
  </si>
  <si>
    <t>Середньомісячна заробітна плата для розряду складності робіт у будівництві 3,8 у 2024 році</t>
  </si>
  <si>
    <t>3.1</t>
  </si>
  <si>
    <t>3.2</t>
  </si>
  <si>
    <t>Індекс споживчих цін на 2026 рік</t>
  </si>
  <si>
    <t>https://zakon.rada.gov.ua/laws/show/780-2024-%D0%BF#Text</t>
  </si>
  <si>
    <t>п. 3.1 х п. 3.2 : 100</t>
  </si>
  <si>
    <t>4</t>
  </si>
  <si>
    <t>5</t>
  </si>
  <si>
    <t>6</t>
  </si>
  <si>
    <t>п. 6 : п. 5</t>
  </si>
  <si>
    <t>7</t>
  </si>
  <si>
    <t>8</t>
  </si>
  <si>
    <t>п. 7 х п. 4</t>
  </si>
  <si>
    <t>9</t>
  </si>
  <si>
    <t>10</t>
  </si>
  <si>
    <t>п. 8 + (п. 8 х п. 9/100)</t>
  </si>
  <si>
    <t>11</t>
  </si>
  <si>
    <t>п. 11 х 100</t>
  </si>
  <si>
    <t>12</t>
  </si>
  <si>
    <t>Із попереднього розрахунку 2021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</si>
</sst>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₴_-;\-* #,##0.00\ _₴_-;_-* &quot;-&quot;??\ _₴_-;_-@_-"/>
    <numFmt numFmtId="166" formatCode="0.0000"/>
    <numFmt numFmtId="167" formatCode="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4" fillId="0" borderId="1" xfId="2" applyFont="1" applyBorder="1" applyAlignment="1">
      <alignment wrapText="1"/>
    </xf>
    <xf numFmtId="167" fontId="0" fillId="0" borderId="1" xfId="0" applyNumberFormat="1" applyBorder="1" applyAlignment="1">
      <alignment vertical="top"/>
    </xf>
    <xf numFmtId="4" fontId="0" fillId="0" borderId="1" xfId="1" applyNumberFormat="1" applyFont="1" applyBorder="1" applyAlignment="1">
      <alignment vertical="top"/>
    </xf>
    <xf numFmtId="2" fontId="0" fillId="0" borderId="1" xfId="0" applyNumberFormat="1" applyBorder="1" applyAlignment="1">
      <alignment vertical="top"/>
    </xf>
    <xf numFmtId="166" fontId="0" fillId="0" borderId="1" xfId="0" applyNumberFormat="1" applyBorder="1" applyAlignment="1">
      <alignment vertical="top"/>
    </xf>
    <xf numFmtId="49" fontId="0" fillId="0" borderId="1" xfId="0" applyNumberFormat="1" applyBorder="1" applyAlignment="1">
      <alignment horizontal="right" vertical="top"/>
    </xf>
    <xf numFmtId="49" fontId="0" fillId="0" borderId="1" xfId="0" applyNumberFormat="1" applyBorder="1" applyAlignment="1">
      <alignment horizontal="right"/>
    </xf>
    <xf numFmtId="0" fontId="4" fillId="0" borderId="1" xfId="2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3">
    <cellStyle name="Гиперссылка" xfId="2" builtinId="8"/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sqref="A1:E1"/>
    </sheetView>
  </sheetViews>
  <sheetFormatPr defaultRowHeight="15" x14ac:dyDescent="0.25"/>
  <cols>
    <col min="2" max="3" width="46.85546875" customWidth="1"/>
    <col min="4" max="4" width="11.42578125" customWidth="1"/>
    <col min="5" max="5" width="10.85546875" customWidth="1"/>
  </cols>
  <sheetData>
    <row r="1" spans="1:5" x14ac:dyDescent="0.25">
      <c r="A1" s="17" t="s">
        <v>0</v>
      </c>
      <c r="B1" s="17"/>
      <c r="C1" s="17"/>
      <c r="D1" s="17"/>
      <c r="E1" s="17"/>
    </row>
    <row r="2" spans="1:5" ht="36" customHeight="1" x14ac:dyDescent="0.25">
      <c r="A2" s="2" t="s">
        <v>13</v>
      </c>
      <c r="B2" s="2"/>
      <c r="C2" s="2"/>
      <c r="D2" s="2"/>
      <c r="E2" s="2"/>
    </row>
    <row r="3" spans="1:5" ht="30" x14ac:dyDescent="0.25">
      <c r="A3" s="15" t="s">
        <v>1</v>
      </c>
      <c r="B3" s="15" t="s">
        <v>2</v>
      </c>
      <c r="C3" s="15" t="s">
        <v>10</v>
      </c>
      <c r="D3" s="16" t="s">
        <v>3</v>
      </c>
      <c r="E3" s="15" t="s">
        <v>4</v>
      </c>
    </row>
    <row r="4" spans="1:5" x14ac:dyDescent="0.25">
      <c r="A4" s="3">
        <v>1</v>
      </c>
      <c r="B4" s="3" t="s">
        <v>5</v>
      </c>
      <c r="C4" s="3" t="s">
        <v>12</v>
      </c>
      <c r="D4" s="3" t="s">
        <v>6</v>
      </c>
      <c r="E4" s="5">
        <v>250</v>
      </c>
    </row>
    <row r="5" spans="1:5" ht="30" x14ac:dyDescent="0.25">
      <c r="A5" s="3">
        <v>2</v>
      </c>
      <c r="B5" s="4" t="s">
        <v>7</v>
      </c>
      <c r="C5" s="3" t="s">
        <v>16</v>
      </c>
      <c r="D5" s="3" t="s">
        <v>6</v>
      </c>
      <c r="E5" s="8">
        <v>20.832999999999998</v>
      </c>
    </row>
    <row r="6" spans="1:5" ht="30" x14ac:dyDescent="0.25">
      <c r="A6" s="3">
        <v>3</v>
      </c>
      <c r="B6" s="4" t="s">
        <v>8</v>
      </c>
      <c r="C6" s="5" t="s">
        <v>11</v>
      </c>
      <c r="D6" s="3" t="s">
        <v>9</v>
      </c>
      <c r="E6" s="9">
        <v>10628.39</v>
      </c>
    </row>
    <row r="7" spans="1:5" ht="45" x14ac:dyDescent="0.25">
      <c r="A7" s="5">
        <v>4</v>
      </c>
      <c r="B7" s="4" t="s">
        <v>31</v>
      </c>
      <c r="C7" s="6" t="s">
        <v>14</v>
      </c>
      <c r="D7" s="3" t="s">
        <v>9</v>
      </c>
      <c r="E7" s="5">
        <v>1780</v>
      </c>
    </row>
    <row r="8" spans="1:5" ht="30" x14ac:dyDescent="0.25">
      <c r="A8" s="3">
        <v>5</v>
      </c>
      <c r="B8" s="4" t="s">
        <v>15</v>
      </c>
      <c r="C8" s="5" t="s">
        <v>17</v>
      </c>
      <c r="D8" s="3" t="s">
        <v>9</v>
      </c>
      <c r="E8" s="10">
        <v>510.17</v>
      </c>
    </row>
    <row r="9" spans="1:5" ht="30" x14ac:dyDescent="0.25">
      <c r="A9" s="3">
        <v>6</v>
      </c>
      <c r="B9" s="4" t="s">
        <v>18</v>
      </c>
      <c r="C9" s="6" t="s">
        <v>19</v>
      </c>
      <c r="D9" s="3"/>
      <c r="E9" s="5">
        <v>1.3080000000000001</v>
      </c>
    </row>
    <row r="10" spans="1:5" ht="30" x14ac:dyDescent="0.25">
      <c r="A10" s="3">
        <v>7</v>
      </c>
      <c r="B10" s="4" t="s">
        <v>20</v>
      </c>
      <c r="C10" s="6" t="s">
        <v>19</v>
      </c>
      <c r="D10" s="3"/>
      <c r="E10" s="5">
        <v>2.0750000000000002</v>
      </c>
    </row>
    <row r="11" spans="1:5" ht="30" x14ac:dyDescent="0.25">
      <c r="A11" s="3">
        <v>8</v>
      </c>
      <c r="B11" s="4" t="s">
        <v>21</v>
      </c>
      <c r="C11" s="5" t="s">
        <v>22</v>
      </c>
      <c r="D11" s="3"/>
      <c r="E11" s="8">
        <v>1.5864</v>
      </c>
    </row>
    <row r="12" spans="1:5" ht="30" customHeight="1" x14ac:dyDescent="0.25">
      <c r="A12" s="3">
        <v>9</v>
      </c>
      <c r="B12" s="6" t="s">
        <v>23</v>
      </c>
      <c r="C12" s="5" t="s">
        <v>24</v>
      </c>
      <c r="D12" s="3" t="s">
        <v>9</v>
      </c>
      <c r="E12" s="10">
        <v>809.33</v>
      </c>
    </row>
    <row r="13" spans="1:5" x14ac:dyDescent="0.25">
      <c r="A13" s="3">
        <v>10</v>
      </c>
      <c r="B13" s="4" t="s">
        <v>25</v>
      </c>
      <c r="C13" s="5" t="s">
        <v>26</v>
      </c>
      <c r="D13" s="3" t="s">
        <v>27</v>
      </c>
      <c r="E13" s="5">
        <v>22</v>
      </c>
    </row>
    <row r="14" spans="1:5" ht="45" x14ac:dyDescent="0.25">
      <c r="A14" s="3">
        <v>11</v>
      </c>
      <c r="B14" s="4" t="s">
        <v>28</v>
      </c>
      <c r="C14" s="6" t="s">
        <v>29</v>
      </c>
      <c r="D14" s="3" t="s">
        <v>9</v>
      </c>
      <c r="E14" s="5">
        <v>987.38</v>
      </c>
    </row>
    <row r="15" spans="1:5" ht="60" x14ac:dyDescent="0.25">
      <c r="A15" s="3">
        <v>12</v>
      </c>
      <c r="B15" s="4" t="s">
        <v>30</v>
      </c>
      <c r="C15" s="5" t="s">
        <v>32</v>
      </c>
      <c r="D15" s="3"/>
      <c r="E15" s="5">
        <v>0.55469999999999997</v>
      </c>
    </row>
    <row r="16" spans="1:5" ht="60" x14ac:dyDescent="0.25">
      <c r="A16" s="3">
        <v>13</v>
      </c>
      <c r="B16" s="4" t="s">
        <v>33</v>
      </c>
      <c r="C16" s="5" t="s">
        <v>34</v>
      </c>
      <c r="D16" s="3" t="s">
        <v>35</v>
      </c>
      <c r="E16" s="5">
        <f>E15*100</f>
        <v>55.47</v>
      </c>
    </row>
    <row r="18" spans="1:5" ht="32.25" customHeight="1" x14ac:dyDescent="0.25">
      <c r="A18" s="2" t="s">
        <v>36</v>
      </c>
      <c r="B18" s="2"/>
      <c r="C18" s="2"/>
      <c r="D18" s="2"/>
      <c r="E18" s="2"/>
    </row>
  </sheetData>
  <mergeCells count="3">
    <mergeCell ref="A1:E1"/>
    <mergeCell ref="A2:E2"/>
    <mergeCell ref="A18:E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E1"/>
    </sheetView>
  </sheetViews>
  <sheetFormatPr defaultRowHeight="15" x14ac:dyDescent="0.25"/>
  <cols>
    <col min="2" max="3" width="46.85546875" customWidth="1"/>
    <col min="4" max="4" width="11.42578125" customWidth="1"/>
    <col min="5" max="5" width="10.85546875" customWidth="1"/>
  </cols>
  <sheetData>
    <row r="1" spans="1:5" x14ac:dyDescent="0.25">
      <c r="A1" s="17" t="s">
        <v>0</v>
      </c>
      <c r="B1" s="17"/>
      <c r="C1" s="17"/>
      <c r="D1" s="17"/>
      <c r="E1" s="17"/>
    </row>
    <row r="2" spans="1:5" ht="36" customHeight="1" x14ac:dyDescent="0.25">
      <c r="A2" s="2" t="s">
        <v>13</v>
      </c>
      <c r="B2" s="2"/>
      <c r="C2" s="2"/>
      <c r="D2" s="2"/>
      <c r="E2" s="2"/>
    </row>
    <row r="3" spans="1:5" ht="30" x14ac:dyDescent="0.25">
      <c r="A3" s="15" t="s">
        <v>1</v>
      </c>
      <c r="B3" s="15" t="s">
        <v>2</v>
      </c>
      <c r="C3" s="15" t="s">
        <v>10</v>
      </c>
      <c r="D3" s="16" t="s">
        <v>3</v>
      </c>
      <c r="E3" s="15" t="s">
        <v>4</v>
      </c>
    </row>
    <row r="4" spans="1:5" ht="45" x14ac:dyDescent="0.25">
      <c r="A4" s="12">
        <v>1</v>
      </c>
      <c r="B4" s="5" t="s">
        <v>37</v>
      </c>
      <c r="C4" s="1" t="s">
        <v>38</v>
      </c>
      <c r="D4" s="3" t="s">
        <v>6</v>
      </c>
      <c r="E4" s="5">
        <v>261</v>
      </c>
    </row>
    <row r="5" spans="1:5" ht="30" x14ac:dyDescent="0.25">
      <c r="A5" s="13">
        <v>2</v>
      </c>
      <c r="B5" s="4" t="s">
        <v>7</v>
      </c>
      <c r="C5" s="5" t="s">
        <v>16</v>
      </c>
      <c r="D5" s="3" t="s">
        <v>6</v>
      </c>
      <c r="E5" s="8">
        <v>21.75</v>
      </c>
    </row>
    <row r="6" spans="1:5" ht="30" x14ac:dyDescent="0.25">
      <c r="A6" s="13">
        <v>3</v>
      </c>
      <c r="B6" s="6" t="s">
        <v>39</v>
      </c>
      <c r="C6" s="14" t="s">
        <v>46</v>
      </c>
      <c r="D6" s="3" t="s">
        <v>9</v>
      </c>
      <c r="E6" s="9">
        <v>15037.56</v>
      </c>
    </row>
    <row r="7" spans="1:5" ht="75" x14ac:dyDescent="0.25">
      <c r="A7" s="13" t="s">
        <v>42</v>
      </c>
      <c r="B7" s="6" t="s">
        <v>41</v>
      </c>
      <c r="C7" s="7" t="s">
        <v>40</v>
      </c>
      <c r="D7" s="3" t="s">
        <v>9</v>
      </c>
      <c r="E7" s="9">
        <v>13707.89</v>
      </c>
    </row>
    <row r="8" spans="1:5" ht="30" x14ac:dyDescent="0.25">
      <c r="A8" s="13" t="s">
        <v>43</v>
      </c>
      <c r="B8" s="6" t="s">
        <v>44</v>
      </c>
      <c r="C8" s="1" t="s">
        <v>45</v>
      </c>
      <c r="D8" s="3" t="s">
        <v>35</v>
      </c>
      <c r="E8" s="9">
        <v>109.7</v>
      </c>
    </row>
    <row r="9" spans="1:5" ht="30" x14ac:dyDescent="0.25">
      <c r="A9" s="13" t="s">
        <v>47</v>
      </c>
      <c r="B9" s="4" t="s">
        <v>15</v>
      </c>
      <c r="C9" s="5" t="s">
        <v>17</v>
      </c>
      <c r="D9" s="3" t="s">
        <v>9</v>
      </c>
      <c r="E9" s="10">
        <v>691.38</v>
      </c>
    </row>
    <row r="10" spans="1:5" ht="30" x14ac:dyDescent="0.25">
      <c r="A10" s="13" t="s">
        <v>48</v>
      </c>
      <c r="B10" s="4" t="s">
        <v>18</v>
      </c>
      <c r="C10" s="4" t="s">
        <v>19</v>
      </c>
      <c r="D10" s="3"/>
      <c r="E10" s="5">
        <v>1.3080000000000001</v>
      </c>
    </row>
    <row r="11" spans="1:5" ht="30" x14ac:dyDescent="0.25">
      <c r="A11" s="13" t="s">
        <v>49</v>
      </c>
      <c r="B11" s="4" t="s">
        <v>20</v>
      </c>
      <c r="C11" s="4" t="s">
        <v>19</v>
      </c>
      <c r="D11" s="3"/>
      <c r="E11" s="5">
        <v>2.0750000000000002</v>
      </c>
    </row>
    <row r="12" spans="1:5" ht="30" x14ac:dyDescent="0.25">
      <c r="A12" s="13" t="s">
        <v>51</v>
      </c>
      <c r="B12" s="4" t="s">
        <v>21</v>
      </c>
      <c r="C12" s="5" t="s">
        <v>50</v>
      </c>
      <c r="D12" s="3"/>
      <c r="E12" s="11">
        <v>1.5864</v>
      </c>
    </row>
    <row r="13" spans="1:5" ht="30" customHeight="1" x14ac:dyDescent="0.25">
      <c r="A13" s="13" t="s">
        <v>52</v>
      </c>
      <c r="B13" s="6" t="s">
        <v>23</v>
      </c>
      <c r="C13" s="5" t="s">
        <v>53</v>
      </c>
      <c r="D13" s="3" t="s">
        <v>9</v>
      </c>
      <c r="E13" s="10">
        <v>1096.81</v>
      </c>
    </row>
    <row r="14" spans="1:5" x14ac:dyDescent="0.25">
      <c r="A14" s="13" t="s">
        <v>54</v>
      </c>
      <c r="B14" s="4" t="s">
        <v>25</v>
      </c>
      <c r="C14" s="3" t="s">
        <v>26</v>
      </c>
      <c r="D14" s="3" t="s">
        <v>27</v>
      </c>
      <c r="E14" s="5">
        <v>22</v>
      </c>
    </row>
    <row r="15" spans="1:5" ht="45" x14ac:dyDescent="0.25">
      <c r="A15" s="13" t="s">
        <v>55</v>
      </c>
      <c r="B15" s="4" t="s">
        <v>28</v>
      </c>
      <c r="C15" s="6" t="s">
        <v>56</v>
      </c>
      <c r="D15" s="3" t="s">
        <v>9</v>
      </c>
      <c r="E15" s="5">
        <v>1338.11</v>
      </c>
    </row>
    <row r="16" spans="1:5" ht="60" x14ac:dyDescent="0.25">
      <c r="A16" s="13" t="s">
        <v>57</v>
      </c>
      <c r="B16" s="4" t="s">
        <v>30</v>
      </c>
      <c r="C16" s="5" t="s">
        <v>60</v>
      </c>
      <c r="D16" s="3"/>
      <c r="E16" s="5">
        <v>0.55469999999999997</v>
      </c>
    </row>
    <row r="17" spans="1:5" ht="60" x14ac:dyDescent="0.25">
      <c r="A17" s="13" t="s">
        <v>59</v>
      </c>
      <c r="B17" s="4" t="s">
        <v>33</v>
      </c>
      <c r="C17" s="5" t="s">
        <v>58</v>
      </c>
      <c r="D17" s="3" t="s">
        <v>35</v>
      </c>
      <c r="E17" s="5">
        <f>E16*100</f>
        <v>55.47</v>
      </c>
    </row>
    <row r="19" spans="1:5" ht="32.25" customHeight="1" x14ac:dyDescent="0.25">
      <c r="A19" s="2"/>
      <c r="B19" s="2"/>
      <c r="C19" s="2"/>
      <c r="D19" s="2"/>
      <c r="E19" s="2"/>
    </row>
  </sheetData>
  <mergeCells count="3">
    <mergeCell ref="A1:E1"/>
    <mergeCell ref="A2:E2"/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2021</vt:lpstr>
      <vt:lpstr>2025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2025-01-31T12:10:21Z</dcterms:modified>
</cp:coreProperties>
</file>